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сентябрь\"/>
    </mc:Choice>
  </mc:AlternateContent>
  <bookViews>
    <workbookView xWindow="-375" yWindow="-225" windowWidth="15630" windowHeight="11760"/>
  </bookViews>
  <sheets>
    <sheet name="август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<sst xmlns="http://schemas.openxmlformats.org/spreadsheetml/2006/main" count="229" uniqueCount="125">
  <si>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</si>
  <si>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</si>
  <si>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</si>
  <si>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</si>
  <si>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</si>
  <si>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</si>
  <si>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</si>
  <si>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</si>
  <si>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</si>
  <si>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</si>
  <si>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</si>
  <si>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</si>
  <si>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</si>
  <si>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</si>
  <si>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</si>
  <si>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</si>
  <si>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</si>
  <si>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</si>
  <si>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</si>
  <si>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</si>
  <si>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</si>
  <si>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</si>
  <si>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</si>
  <si>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</si>
  <si>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</si>
  <si>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</si>
  <si>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</si>
  <si>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</si>
  <si>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</si>
  <si>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</si>
  <si>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</si>
  <si>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</si>
  <si>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</si>
  <si>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</si>
  <si>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</si>
  <si>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</si>
  <si>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</si>
  <si>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</si>
  <si>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</si>
  <si>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</si>
  <si>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</si>
  <si>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</si>
  <si>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</si>
  <si>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</si>
  <si>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</si>
  <si>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</si>
  <si>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</si>
  <si>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</si>
  <si>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</si>
  <si>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</si>
  <si>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</si>
  <si>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</si>
  <si>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</si>
  <si>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</si>
  <si>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</si>
  <si>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</si>
  <si>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</si>
  <si>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</si>
  <si>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</si>
  <si>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</si>
  <si>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</si>
  <si>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</si>
  <si>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</si>
  <si>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</si>
  <si>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</si>
  <si>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</si>
  <si>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</si>
  <si>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</si>
  <si>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</si>
  <si>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</si>
  <si>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</si>
  <si>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</si>
  <si>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</si>
  <si>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</si>
  <si>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</si>
  <si>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</si>
  <si>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</si>
  <si>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</si>
  <si>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</si>
  <si>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</si>
  <si>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</si>
  <si>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</si>
  <si>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</si>
  <si>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</si>
  <si>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</si>
  <si>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</si>
  <si>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</si>
  <si>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</si>
  <si>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</si>
  <si>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</si>
  <si>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</si>
  <si>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</si>
  <si>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</si>
  <si>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</si>
  <si>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</si>
  <si>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</si>
  <si>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</si>
  <si>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</si>
  <si>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</si>
  <si>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</si>
  <si>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</si>
  <si>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</si>
  <si>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</si>
  <si>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</si>
  <si>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</si>
  <si>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</si>
  <si>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</si>
  <si>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</si>
  <si>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</si>
  <si>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</si>
  <si>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</si>
  <si>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</si>
  <si>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</si>
  <si>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</si>
  <si>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</si>
  <si>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</si>
  <si>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</si>
  <si>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</si>
  <si>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</si>
  <si>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</si>
  <si>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</si>
  <si>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</si>
  <si>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</si>
  <si>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МАУ ДО СШ "Авангард"</t>
  </si>
  <si>
    <t>август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</si>
</sst>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1" workbookViewId="0">
      <selection activeCell="V95" sqref="V95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72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124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73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124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70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74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124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75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124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71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124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109</v>
      </c>
      <c r="L60" s="50"/>
      <c r="M60" s="48" t="s">
        <v>110</v>
      </c>
      <c r="N60" s="50"/>
      <c r="O60" s="48" t="s">
        <v>111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76</v>
      </c>
      <c r="F62" s="71"/>
      <c r="G62" s="70" t="s">
        <v>76</v>
      </c>
      <c r="H62" s="71"/>
      <c r="I62" s="57"/>
      <c r="J62" s="58"/>
      <c r="K62" s="74">
        <v>0.5</v>
      </c>
      <c r="L62" s="75"/>
      <c r="M62" s="72">
        <v>0.77400000000000002</v>
      </c>
      <c r="N62" s="73"/>
      <c r="O62" s="62">
        <f>K62-M62</f>
        <v>-0.27400000000000002</v>
      </c>
      <c r="P62" s="63"/>
    </row>
    <row r="63" spans="3:16" ht="25.5" customHeight="1">
      <c r="C63" s="64" t="s">
        <v>48</v>
      </c>
      <c r="D63" s="65"/>
      <c r="E63" s="66" t="s">
        <v>79</v>
      </c>
      <c r="F63" s="67"/>
      <c r="G63" s="66" t="s">
        <v>79</v>
      </c>
      <c r="H63" s="67"/>
      <c r="I63" s="59"/>
      <c r="J63" s="59"/>
      <c r="K63" s="76">
        <v>0.2</v>
      </c>
      <c r="L63" s="77"/>
      <c r="M63" s="68">
        <v>0</v>
      </c>
      <c r="N63" s="69"/>
      <c r="O63" s="62">
        <f t="shared" ref="O63:O97" si="0">K63-M63</f>
        <v>0.2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0.1</v>
      </c>
      <c r="L64" s="77"/>
      <c r="M64" s="68">
        <v>8.3000000000000004E-2</v>
      </c>
      <c r="N64" s="69"/>
      <c r="O64" s="62">
        <f t="shared" si="0"/>
        <v>1.7000000000000001E-2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0.1</v>
      </c>
      <c r="L65" s="83"/>
      <c r="M65" s="82">
        <v>8.9999999999999993E-3</v>
      </c>
      <c r="N65" s="69"/>
      <c r="O65" s="62">
        <f t="shared" si="0"/>
        <v>9.1000000000000011E-2</v>
      </c>
      <c r="P65" s="63"/>
    </row>
    <row r="66" spans="3:16" ht="15" customHeight="1">
      <c r="C66" s="78" t="s">
        <v>48</v>
      </c>
      <c r="D66" s="79"/>
      <c r="E66" s="80" t="s">
        <v>82</v>
      </c>
      <c r="F66" s="81"/>
      <c r="G66" s="80" t="s">
        <v>82</v>
      </c>
      <c r="H66" s="81"/>
      <c r="I66" s="57"/>
      <c r="J66" s="58"/>
      <c r="K66" s="76">
        <v>0.05</v>
      </c>
      <c r="L66" s="83"/>
      <c r="M66" s="82">
        <v>0</v>
      </c>
      <c r="N66" s="69"/>
      <c r="O66" s="62">
        <f t="shared" si="0"/>
        <v>0.05</v>
      </c>
      <c r="P66" s="63"/>
    </row>
    <row r="67" spans="3:16" ht="15" customHeight="1">
      <c r="C67" s="78" t="s">
        <v>48</v>
      </c>
      <c r="D67" s="79"/>
      <c r="E67" s="80" t="s">
        <v>50</v>
      </c>
      <c r="F67" s="81"/>
      <c r="G67" s="80" t="s">
        <v>50</v>
      </c>
      <c r="H67" s="81"/>
      <c r="I67" s="57"/>
      <c r="J67" s="58"/>
      <c r="K67" s="76">
        <v>0.1</v>
      </c>
      <c r="L67" s="77"/>
      <c r="M67" s="68">
        <v>0</v>
      </c>
      <c r="N67" s="69"/>
      <c r="O67" s="62">
        <f t="shared" si="0"/>
        <v>0.1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0.03</v>
      </c>
      <c r="L68" s="83"/>
      <c r="M68" s="82">
        <v>9.6000000000000002E-2</v>
      </c>
      <c r="N68" s="69"/>
      <c r="O68" s="62">
        <f t="shared" si="0"/>
        <v>-6.6000000000000003E-2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</v>
      </c>
      <c r="L69" s="83"/>
      <c r="M69" s="82">
        <v>0</v>
      </c>
      <c r="N69" s="69"/>
      <c r="O69" s="62">
        <f t="shared" si="0"/>
        <v>0</v>
      </c>
      <c r="P69" s="63"/>
    </row>
    <row r="70" spans="3:16" ht="15" customHeight="1">
      <c r="C70" s="78" t="s">
        <v>48</v>
      </c>
      <c r="D70" s="79"/>
      <c r="E70" s="80" t="s">
        <v>123</v>
      </c>
      <c r="F70" s="81"/>
      <c r="G70" s="80" t="s">
        <v>123</v>
      </c>
      <c r="H70" s="81"/>
      <c r="I70" s="57"/>
      <c r="J70" s="58"/>
      <c r="K70" s="76">
        <v>38.366</v>
      </c>
      <c r="L70" s="77"/>
      <c r="M70" s="68">
        <v>5.29</v>
      </c>
      <c r="N70" s="69"/>
      <c r="O70" s="62">
        <f t="shared" si="0"/>
        <v>33.076000000000001</v>
      </c>
      <c r="P70" s="63"/>
    </row>
    <row r="71" spans="3:16" ht="21" customHeight="1">
      <c r="C71" s="78" t="s">
        <v>48</v>
      </c>
      <c r="D71" s="79"/>
      <c r="E71" s="80" t="s">
        <v>89</v>
      </c>
      <c r="F71" s="81"/>
      <c r="G71" s="80" t="s">
        <v>90</v>
      </c>
      <c r="H71" s="81"/>
      <c r="I71" s="57"/>
      <c r="J71" s="58"/>
      <c r="K71" s="84">
        <v>0</v>
      </c>
      <c r="L71" s="85"/>
      <c r="M71" s="82">
        <v>0</v>
      </c>
      <c r="N71" s="69"/>
      <c r="O71" s="62">
        <f t="shared" si="0"/>
        <v>0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0</v>
      </c>
      <c r="L72" s="83"/>
      <c r="M72" s="82">
        <v>0</v>
      </c>
      <c r="N72" s="69"/>
      <c r="O72" s="62">
        <f t="shared" si="0"/>
        <v>0</v>
      </c>
      <c r="P72" s="63"/>
    </row>
    <row r="73" spans="3:16" ht="15" customHeight="1">
      <c r="C73" s="78" t="s">
        <v>48</v>
      </c>
      <c r="D73" s="79"/>
      <c r="E73" s="80" t="s">
        <v>91</v>
      </c>
      <c r="F73" s="81"/>
      <c r="G73" s="80" t="s">
        <v>91</v>
      </c>
      <c r="H73" s="81"/>
      <c r="I73" s="57"/>
      <c r="J73" s="58"/>
      <c r="K73" s="86">
        <v>10</v>
      </c>
      <c r="L73" s="87"/>
      <c r="M73" s="82">
        <v>4.4370000000000003</v>
      </c>
      <c r="N73" s="69"/>
      <c r="O73" s="62">
        <f t="shared" si="0"/>
        <v>5.5629999999999997</v>
      </c>
      <c r="P73" s="63"/>
    </row>
    <row r="74" spans="3:16" ht="15" customHeight="1">
      <c r="C74" s="78" t="s">
        <v>48</v>
      </c>
      <c r="D74" s="79"/>
      <c r="E74" s="80" t="s">
        <v>85</v>
      </c>
      <c r="F74" s="81"/>
      <c r="G74" s="80" t="s">
        <v>85</v>
      </c>
      <c r="H74" s="81"/>
      <c r="I74" s="57"/>
      <c r="J74" s="58"/>
      <c r="K74" s="86">
        <v>0</v>
      </c>
      <c r="L74" s="87"/>
      <c r="M74" s="82">
        <v>0</v>
      </c>
      <c r="N74" s="69"/>
      <c r="O74" s="62">
        <f t="shared" si="0"/>
        <v>0</v>
      </c>
      <c r="P74" s="63"/>
    </row>
    <row r="75" spans="3:16" ht="15" customHeight="1">
      <c r="C75" s="78" t="s">
        <v>48</v>
      </c>
      <c r="D75" s="79"/>
      <c r="E75" s="80" t="s">
        <v>95</v>
      </c>
      <c r="F75" s="81"/>
      <c r="G75" s="80" t="s">
        <v>95</v>
      </c>
      <c r="H75" s="81"/>
      <c r="I75" s="57"/>
      <c r="J75" s="58"/>
      <c r="K75" s="86">
        <v>0.1</v>
      </c>
      <c r="L75" s="87"/>
      <c r="M75" s="82">
        <v>0</v>
      </c>
      <c r="N75" s="69"/>
      <c r="O75" s="62">
        <f t="shared" si="0"/>
        <v>0.1</v>
      </c>
      <c r="P75" s="63"/>
    </row>
    <row r="76" spans="3:16" ht="15" customHeight="1">
      <c r="C76" s="78" t="s">
        <v>48</v>
      </c>
      <c r="D76" s="79"/>
      <c r="E76" s="80" t="s">
        <v>54</v>
      </c>
      <c r="F76" s="81"/>
      <c r="G76" s="80" t="s">
        <v>54</v>
      </c>
      <c r="H76" s="81"/>
      <c r="I76" s="57"/>
      <c r="J76" s="58"/>
      <c r="K76" s="76">
        <v>75</v>
      </c>
      <c r="L76" s="83"/>
      <c r="M76" s="82">
        <v>0.753</v>
      </c>
      <c r="N76" s="69"/>
      <c r="O76" s="62">
        <f t="shared" si="0"/>
        <v>74.247</v>
      </c>
      <c r="P76" s="63"/>
    </row>
    <row r="77" spans="3:16" ht="15" customHeight="1">
      <c r="C77" s="78" t="s">
        <v>48</v>
      </c>
      <c r="D77" s="79"/>
      <c r="E77" s="80" t="s">
        <v>92</v>
      </c>
      <c r="F77" s="81"/>
      <c r="G77" s="80" t="s">
        <v>92</v>
      </c>
      <c r="H77" s="81"/>
      <c r="I77" s="57"/>
      <c r="J77" s="58"/>
      <c r="K77" s="84">
        <v>0</v>
      </c>
      <c r="L77" s="85"/>
      <c r="M77" s="82">
        <v>0</v>
      </c>
      <c r="N77" s="69"/>
      <c r="O77" s="62">
        <f>K77-M77</f>
        <v>0</v>
      </c>
      <c r="P77" s="63"/>
    </row>
    <row r="78" spans="3:16" ht="15" customHeight="1">
      <c r="C78" s="88" t="s">
        <v>55</v>
      </c>
      <c r="D78" s="89"/>
      <c r="E78" s="80" t="s">
        <v>56</v>
      </c>
      <c r="F78" s="81"/>
      <c r="G78" s="80" t="s">
        <v>56</v>
      </c>
      <c r="H78" s="81"/>
      <c r="I78" s="57"/>
      <c r="J78" s="58"/>
      <c r="K78" s="76">
        <v>0.5</v>
      </c>
      <c r="L78" s="83"/>
      <c r="M78" s="82">
        <v>0.10100000000000001</v>
      </c>
      <c r="N78" s="69"/>
      <c r="O78" s="62">
        <f t="shared" si="0"/>
        <v>0.39900000000000002</v>
      </c>
      <c r="P78" s="63"/>
    </row>
    <row r="79" spans="3:16" ht="15" customHeight="1">
      <c r="C79" s="88" t="s">
        <v>55</v>
      </c>
      <c r="D79" s="89"/>
      <c r="E79" s="80" t="s">
        <v>93</v>
      </c>
      <c r="F79" s="81"/>
      <c r="G79" s="80" t="s">
        <v>77</v>
      </c>
      <c r="H79" s="81"/>
      <c r="I79" s="57"/>
      <c r="J79" s="58"/>
      <c r="K79" s="86">
        <v>0.1</v>
      </c>
      <c r="L79" s="87"/>
      <c r="M79" s="82">
        <v>0</v>
      </c>
      <c r="N79" s="69"/>
      <c r="O79" s="62">
        <f t="shared" si="0"/>
        <v>0.1</v>
      </c>
      <c r="P79" s="63"/>
    </row>
    <row r="80" spans="3:16" ht="15" customHeight="1">
      <c r="C80" s="88" t="s">
        <v>55</v>
      </c>
      <c r="D80" s="89"/>
      <c r="E80" s="80" t="s">
        <v>80</v>
      </c>
      <c r="F80" s="81"/>
      <c r="G80" s="80" t="s">
        <v>80</v>
      </c>
      <c r="H80" s="81"/>
      <c r="I80" s="57"/>
      <c r="J80" s="58"/>
      <c r="K80" s="86">
        <v>0</v>
      </c>
      <c r="L80" s="92"/>
      <c r="M80" s="68">
        <v>0</v>
      </c>
      <c r="N80" s="69"/>
      <c r="O80" s="62">
        <f t="shared" si="0"/>
        <v>0</v>
      </c>
      <c r="P80" s="63"/>
    </row>
    <row r="81" spans="3:16" ht="15" customHeight="1">
      <c r="C81" s="80" t="s">
        <v>57</v>
      </c>
      <c r="D81" s="81"/>
      <c r="E81" s="80" t="s">
        <v>96</v>
      </c>
      <c r="F81" s="81"/>
      <c r="G81" s="80" t="s">
        <v>96</v>
      </c>
      <c r="H81" s="81"/>
      <c r="I81" s="57"/>
      <c r="J81" s="58"/>
      <c r="K81" s="93">
        <v>0.2</v>
      </c>
      <c r="L81" s="94"/>
      <c r="M81" s="90">
        <v>0</v>
      </c>
      <c r="N81" s="91"/>
      <c r="O81" s="62">
        <f t="shared" si="0"/>
        <v>0.2</v>
      </c>
      <c r="P81" s="63"/>
    </row>
    <row r="82" spans="3:16" ht="15" customHeight="1">
      <c r="C82" s="80" t="s">
        <v>57</v>
      </c>
      <c r="D82" s="81"/>
      <c r="E82" s="95" t="s">
        <v>58</v>
      </c>
      <c r="F82" s="96"/>
      <c r="G82" s="95" t="s">
        <v>58</v>
      </c>
      <c r="H82" s="96"/>
      <c r="I82" s="57"/>
      <c r="J82" s="58"/>
      <c r="K82" s="86">
        <v>0.1</v>
      </c>
      <c r="L82" s="87"/>
      <c r="M82" s="82">
        <v>4.2999999999999997E-2</v>
      </c>
      <c r="N82" s="69"/>
      <c r="O82" s="62">
        <f t="shared" si="0"/>
        <v>5.7000000000000009E-2</v>
      </c>
      <c r="P82" s="63"/>
    </row>
    <row r="83" spans="3:16" ht="17.25" customHeight="1">
      <c r="C83" s="80" t="s">
        <v>57</v>
      </c>
      <c r="D83" s="81"/>
      <c r="E83" s="80" t="s">
        <v>97</v>
      </c>
      <c r="F83" s="81"/>
      <c r="G83" s="80" t="s">
        <v>97</v>
      </c>
      <c r="H83" s="81"/>
      <c r="I83" s="57"/>
      <c r="J83" s="58"/>
      <c r="K83" s="76">
        <v>1.5</v>
      </c>
      <c r="L83" s="83"/>
      <c r="M83" s="82">
        <v>0.50800000000000001</v>
      </c>
      <c r="N83" s="69"/>
      <c r="O83" s="62">
        <f t="shared" si="0"/>
        <v>0.99199999999999999</v>
      </c>
      <c r="P83" s="63"/>
    </row>
    <row r="84" spans="3:16" ht="15" customHeight="1">
      <c r="C84" s="97" t="s">
        <v>57</v>
      </c>
      <c r="D84" s="97"/>
      <c r="E84" s="97" t="s">
        <v>59</v>
      </c>
      <c r="F84" s="97"/>
      <c r="G84" s="97" t="s">
        <v>59</v>
      </c>
      <c r="H84" s="97"/>
      <c r="I84" s="57"/>
      <c r="J84" s="58"/>
      <c r="K84" s="86">
        <v>0.5</v>
      </c>
      <c r="L84" s="87"/>
      <c r="M84" s="82">
        <v>0.11799999999999999</v>
      </c>
      <c r="N84" s="69"/>
      <c r="O84" s="62">
        <f t="shared" si="0"/>
        <v>0.38200000000000001</v>
      </c>
      <c r="P84" s="63"/>
    </row>
    <row r="85" spans="3:16" ht="15" customHeight="1">
      <c r="C85" s="97" t="s">
        <v>57</v>
      </c>
      <c r="D85" s="97"/>
      <c r="E85" s="97" t="s">
        <v>60</v>
      </c>
      <c r="F85" s="97"/>
      <c r="G85" s="97" t="s">
        <v>60</v>
      </c>
      <c r="H85" s="97"/>
      <c r="I85" s="57"/>
      <c r="J85" s="58"/>
      <c r="K85" s="86">
        <v>0</v>
      </c>
      <c r="L85" s="87"/>
      <c r="M85" s="82">
        <v>0</v>
      </c>
      <c r="N85" s="69"/>
      <c r="O85" s="62">
        <f t="shared" si="0"/>
        <v>0</v>
      </c>
      <c r="P85" s="63"/>
    </row>
    <row r="86" spans="3:16" ht="15" customHeight="1">
      <c r="C86" s="97" t="s">
        <v>57</v>
      </c>
      <c r="D86" s="97"/>
      <c r="E86" s="97" t="s">
        <v>98</v>
      </c>
      <c r="F86" s="97"/>
      <c r="G86" s="97" t="s">
        <v>98</v>
      </c>
      <c r="H86" s="97"/>
      <c r="I86" s="57"/>
      <c r="J86" s="58"/>
      <c r="K86" s="86">
        <v>1</v>
      </c>
      <c r="L86" s="87"/>
      <c r="M86" s="82">
        <v>0.72499999999999998</v>
      </c>
      <c r="N86" s="69"/>
      <c r="O86" s="62">
        <f t="shared" si="0"/>
        <v>0.27500000000000002</v>
      </c>
      <c r="P86" s="63"/>
    </row>
    <row r="87" spans="3:16" ht="15" customHeight="1">
      <c r="C87" s="97" t="s">
        <v>57</v>
      </c>
      <c r="D87" s="97"/>
      <c r="E87" s="80" t="s">
        <v>99</v>
      </c>
      <c r="F87" s="81"/>
      <c r="G87" s="80" t="s">
        <v>99</v>
      </c>
      <c r="H87" s="81"/>
      <c r="I87" s="57"/>
      <c r="J87" s="58"/>
      <c r="K87" s="86">
        <v>0.15</v>
      </c>
      <c r="L87" s="92"/>
      <c r="M87" s="68">
        <v>0.106</v>
      </c>
      <c r="N87" s="69"/>
      <c r="O87" s="62">
        <f t="shared" si="0"/>
        <v>4.3999999999999997E-2</v>
      </c>
      <c r="P87" s="63"/>
    </row>
    <row r="88" spans="3:16" ht="15" customHeight="1">
      <c r="C88" s="97" t="s">
        <v>57</v>
      </c>
      <c r="D88" s="97"/>
      <c r="E88" s="80" t="s">
        <v>118</v>
      </c>
      <c r="F88" s="81"/>
      <c r="G88" s="80" t="s">
        <v>118</v>
      </c>
      <c r="H88" s="81"/>
      <c r="I88" s="57"/>
      <c r="J88" s="58"/>
      <c r="K88" s="84">
        <v>0.5</v>
      </c>
      <c r="L88" s="98"/>
      <c r="M88" s="68">
        <v>0.30499999999999999</v>
      </c>
      <c r="N88" s="69"/>
      <c r="O88" s="62">
        <f t="shared" si="0"/>
        <v>0.19500000000000001</v>
      </c>
      <c r="P88" s="63"/>
    </row>
    <row r="89" spans="3:16" ht="15" customHeight="1">
      <c r="C89" s="97" t="s">
        <v>57</v>
      </c>
      <c r="D89" s="97"/>
      <c r="E89" s="97" t="s">
        <v>61</v>
      </c>
      <c r="F89" s="97"/>
      <c r="G89" s="97" t="s">
        <v>61</v>
      </c>
      <c r="H89" s="97"/>
      <c r="I89" s="57"/>
      <c r="J89" s="58"/>
      <c r="K89" s="76">
        <v>0</v>
      </c>
      <c r="L89" s="83"/>
      <c r="M89" s="82">
        <v>0</v>
      </c>
      <c r="N89" s="69"/>
      <c r="O89" s="62">
        <f t="shared" si="0"/>
        <v>0</v>
      </c>
      <c r="P89" s="63"/>
    </row>
    <row r="90" spans="3:16" ht="15" customHeight="1">
      <c r="C90" s="97" t="s">
        <v>57</v>
      </c>
      <c r="D90" s="97"/>
      <c r="E90" s="97" t="s">
        <v>62</v>
      </c>
      <c r="F90" s="97"/>
      <c r="G90" s="97" t="s">
        <v>62</v>
      </c>
      <c r="H90" s="97"/>
      <c r="I90" s="57"/>
      <c r="J90" s="58"/>
      <c r="K90" s="76">
        <v>1</v>
      </c>
      <c r="L90" s="83"/>
      <c r="M90" s="82">
        <v>0.622</v>
      </c>
      <c r="N90" s="69"/>
      <c r="O90" s="62">
        <f t="shared" si="0"/>
        <v>0.378</v>
      </c>
      <c r="P90" s="63"/>
    </row>
    <row r="91" spans="3:16" ht="15" customHeight="1">
      <c r="C91" s="97" t="s">
        <v>57</v>
      </c>
      <c r="D91" s="97"/>
      <c r="E91" s="97" t="s">
        <v>120</v>
      </c>
      <c r="F91" s="97"/>
      <c r="G91" s="97" t="s">
        <v>120</v>
      </c>
      <c r="H91" s="97"/>
      <c r="I91" s="57"/>
      <c r="J91" s="58"/>
      <c r="K91" s="76">
        <v>0.1</v>
      </c>
      <c r="L91" s="83"/>
      <c r="M91" s="82">
        <v>0</v>
      </c>
      <c r="N91" s="69"/>
      <c r="O91" s="62">
        <f t="shared" si="0"/>
        <v>0.1</v>
      </c>
      <c r="P91" s="63"/>
    </row>
    <row r="92" spans="3:16" ht="15" customHeight="1">
      <c r="C92" s="97" t="s">
        <v>57</v>
      </c>
      <c r="D92" s="97"/>
      <c r="E92" s="97" t="s">
        <v>101</v>
      </c>
      <c r="F92" s="97"/>
      <c r="G92" s="97" t="s">
        <v>100</v>
      </c>
      <c r="H92" s="97"/>
      <c r="I92" s="57"/>
      <c r="J92" s="58"/>
      <c r="K92" s="76">
        <v>0.1</v>
      </c>
      <c r="L92" s="77"/>
      <c r="M92" s="68">
        <v>0</v>
      </c>
      <c r="N92" s="69"/>
      <c r="O92" s="62">
        <f t="shared" si="0"/>
        <v>0.1</v>
      </c>
      <c r="P92" s="63"/>
    </row>
    <row r="93" spans="3:16" ht="15" customHeight="1">
      <c r="C93" s="97" t="s">
        <v>57</v>
      </c>
      <c r="D93" s="97"/>
      <c r="E93" s="97" t="s">
        <v>121</v>
      </c>
      <c r="F93" s="97"/>
      <c r="G93" s="97" t="s">
        <v>122</v>
      </c>
      <c r="H93" s="97"/>
      <c r="I93" s="57"/>
      <c r="J93" s="58"/>
      <c r="K93" s="76">
        <v>0.1</v>
      </c>
      <c r="L93" s="83"/>
      <c r="M93" s="82">
        <v>0</v>
      </c>
      <c r="N93" s="69"/>
      <c r="O93" s="62">
        <f t="shared" si="0"/>
        <v>0.1</v>
      </c>
      <c r="P93" s="63"/>
    </row>
    <row r="94" spans="3:16" ht="15" customHeight="1">
      <c r="C94" s="80" t="s">
        <v>68</v>
      </c>
      <c r="D94" s="81"/>
      <c r="E94" s="103" t="s">
        <v>69</v>
      </c>
      <c r="F94" s="67"/>
      <c r="G94" s="103" t="s">
        <v>69</v>
      </c>
      <c r="H94" s="67"/>
      <c r="I94" s="57"/>
      <c r="J94" s="58"/>
      <c r="K94" s="86">
        <v>0</v>
      </c>
      <c r="L94" s="87"/>
      <c r="M94" s="82">
        <v>0</v>
      </c>
      <c r="N94" s="69"/>
      <c r="O94" s="62">
        <f t="shared" si="0"/>
        <v>0</v>
      </c>
      <c r="P94" s="63"/>
    </row>
    <row r="95" spans="3:16" ht="15" customHeight="1">
      <c r="C95" s="80" t="s">
        <v>68</v>
      </c>
      <c r="D95" s="81"/>
      <c r="E95" s="80" t="s">
        <v>112</v>
      </c>
      <c r="F95" s="81"/>
      <c r="G95" s="80" t="s">
        <v>113</v>
      </c>
      <c r="H95" s="81"/>
      <c r="I95" s="57"/>
      <c r="J95" s="58"/>
      <c r="K95" s="86">
        <v>0</v>
      </c>
      <c r="L95" s="87"/>
      <c r="M95" s="82">
        <v>5.2999999999999999E-2</v>
      </c>
      <c r="N95" s="69"/>
      <c r="O95" s="62">
        <f t="shared" si="0"/>
        <v>-5.2999999999999999E-2</v>
      </c>
      <c r="P95" s="63"/>
    </row>
    <row r="96" spans="3:16" ht="15" customHeight="1">
      <c r="C96" s="80" t="s">
        <v>68</v>
      </c>
      <c r="D96" s="81"/>
      <c r="E96" s="80" t="s">
        <v>78</v>
      </c>
      <c r="F96" s="81"/>
      <c r="G96" s="80" t="s">
        <v>78</v>
      </c>
      <c r="H96" s="81"/>
      <c r="I96" s="57"/>
      <c r="J96" s="58"/>
      <c r="K96" s="86">
        <v>0.1</v>
      </c>
      <c r="L96" s="87"/>
      <c r="M96" s="82">
        <v>0</v>
      </c>
      <c r="N96" s="69"/>
      <c r="O96" s="62">
        <f t="shared" si="0"/>
        <v>0.1</v>
      </c>
      <c r="P96" s="63"/>
    </row>
    <row r="97" spans="3:16" ht="15" customHeight="1">
      <c r="C97" s="101" t="s">
        <v>63</v>
      </c>
      <c r="D97" s="102"/>
      <c r="E97" s="80" t="s">
        <v>102</v>
      </c>
      <c r="F97" s="81"/>
      <c r="G97" s="80" t="s">
        <v>102</v>
      </c>
      <c r="H97" s="81"/>
      <c r="I97" s="57"/>
      <c r="J97" s="58"/>
      <c r="K97" s="86">
        <v>0.5</v>
      </c>
      <c r="L97" s="92"/>
      <c r="M97" s="68">
        <v>0</v>
      </c>
      <c r="N97" s="69"/>
      <c r="O97" s="62">
        <f t="shared" si="0"/>
        <v>0.5</v>
      </c>
      <c r="P97" s="63"/>
    </row>
    <row r="98" spans="3:16" ht="15" customHeight="1">
      <c r="C98" s="101" t="s">
        <v>63</v>
      </c>
      <c r="D98" s="102"/>
      <c r="E98" s="70" t="s">
        <v>64</v>
      </c>
      <c r="F98" s="71"/>
      <c r="G98" s="70" t="s">
        <v>81</v>
      </c>
      <c r="H98" s="71"/>
      <c r="I98" s="57"/>
      <c r="J98" s="58"/>
      <c r="K98" s="104">
        <v>0.1</v>
      </c>
      <c r="L98" s="105"/>
      <c r="M98" s="82">
        <v>0</v>
      </c>
      <c r="N98" s="69"/>
      <c r="O98" s="99">
        <f>K98-M98</f>
        <v>0.1</v>
      </c>
      <c r="P98" s="100"/>
    </row>
    <row r="99" spans="3:16" ht="15" customHeight="1">
      <c r="C99" s="101" t="s">
        <v>63</v>
      </c>
      <c r="D99" s="102"/>
      <c r="E99" s="70" t="s">
        <v>103</v>
      </c>
      <c r="F99" s="71"/>
      <c r="G99" s="70" t="s">
        <v>103</v>
      </c>
      <c r="H99" s="71"/>
      <c r="I99" s="57"/>
      <c r="J99" s="58"/>
      <c r="K99" s="84">
        <v>0.15</v>
      </c>
      <c r="L99" s="98"/>
      <c r="M99" s="68">
        <v>0.1</v>
      </c>
      <c r="N99" s="69"/>
      <c r="O99" s="99">
        <f>K99-M99</f>
        <v>4.9999999999999989E-2</v>
      </c>
      <c r="P99" s="100"/>
    </row>
    <row r="100" spans="3:16" ht="15" customHeight="1">
      <c r="C100" s="101" t="s">
        <v>63</v>
      </c>
      <c r="D100" s="102"/>
      <c r="E100" s="70" t="s">
        <v>119</v>
      </c>
      <c r="F100" s="71"/>
      <c r="G100" s="70" t="s">
        <v>119</v>
      </c>
      <c r="H100" s="71"/>
      <c r="I100" s="57"/>
      <c r="J100" s="58"/>
      <c r="K100" s="84">
        <v>0.05</v>
      </c>
      <c r="L100" s="98"/>
      <c r="M100" s="68">
        <v>0</v>
      </c>
      <c r="N100" s="69"/>
      <c r="O100" s="99">
        <f>K100-M100</f>
        <v>0.05</v>
      </c>
      <c r="P100" s="100"/>
    </row>
    <row r="101" spans="3:16" ht="15" customHeight="1">
      <c r="C101" s="101" t="s">
        <v>63</v>
      </c>
      <c r="D101" s="102"/>
      <c r="E101" s="70" t="s">
        <v>104</v>
      </c>
      <c r="F101" s="71"/>
      <c r="G101" s="70" t="s">
        <v>104</v>
      </c>
      <c r="H101" s="71"/>
      <c r="I101" s="57"/>
      <c r="J101" s="58"/>
      <c r="K101" s="84">
        <v>0.1</v>
      </c>
      <c r="L101" s="98"/>
      <c r="M101" s="68">
        <v>0</v>
      </c>
      <c r="N101" s="69"/>
      <c r="O101" s="99">
        <f>K101-M101</f>
        <v>0.1</v>
      </c>
      <c r="P101" s="100"/>
    </row>
    <row r="102" spans="3:16">
      <c r="C102" s="80" t="s">
        <v>65</v>
      </c>
      <c r="D102" s="81"/>
      <c r="E102" s="117" t="s">
        <v>86</v>
      </c>
      <c r="F102" s="118"/>
      <c r="G102" s="117" t="s">
        <v>86</v>
      </c>
      <c r="H102" s="118"/>
      <c r="I102" s="57"/>
      <c r="J102" s="58"/>
      <c r="K102" s="86">
        <v>255</v>
      </c>
      <c r="L102" s="87"/>
      <c r="M102" s="68">
        <v>58.308</v>
      </c>
      <c r="N102" s="69"/>
      <c r="O102" s="99">
        <f t="shared" ref="O102:O107" si="1">K102-M102</f>
        <v>196.69200000000001</v>
      </c>
      <c r="P102" s="112"/>
    </row>
    <row r="103" spans="3:16">
      <c r="C103" s="80" t="s">
        <v>65</v>
      </c>
      <c r="D103" s="81"/>
      <c r="E103" s="80" t="s">
        <v>66</v>
      </c>
      <c r="F103" s="81"/>
      <c r="G103" s="80" t="s">
        <v>66</v>
      </c>
      <c r="H103" s="81"/>
      <c r="I103" s="57"/>
      <c r="J103" s="58"/>
      <c r="K103" s="119">
        <v>0.5</v>
      </c>
      <c r="L103" s="120"/>
      <c r="M103" s="68">
        <v>0</v>
      </c>
      <c r="N103" s="69"/>
      <c r="O103" s="99">
        <f>K103-M103</f>
        <v>0.5</v>
      </c>
      <c r="P103" s="112"/>
    </row>
    <row r="104" spans="3:16">
      <c r="C104" s="80" t="s">
        <v>65</v>
      </c>
      <c r="D104" s="81"/>
      <c r="E104" s="80" t="s">
        <v>67</v>
      </c>
      <c r="F104" s="81"/>
      <c r="G104" s="80" t="s">
        <v>67</v>
      </c>
      <c r="H104" s="81"/>
      <c r="I104" s="57"/>
      <c r="J104" s="58"/>
      <c r="K104" s="115">
        <v>3.5</v>
      </c>
      <c r="L104" s="116"/>
      <c r="M104" s="68">
        <v>2.4809999999999999</v>
      </c>
      <c r="N104" s="69"/>
      <c r="O104" s="99">
        <f t="shared" si="1"/>
        <v>1.0190000000000001</v>
      </c>
      <c r="P104" s="112"/>
    </row>
    <row r="105" spans="3:16">
      <c r="C105" s="80" t="s">
        <v>65</v>
      </c>
      <c r="D105" s="81"/>
      <c r="E105" s="80" t="s">
        <v>87</v>
      </c>
      <c r="F105" s="81"/>
      <c r="G105" s="80" t="s">
        <v>87</v>
      </c>
      <c r="H105" s="81"/>
      <c r="I105" s="57"/>
      <c r="J105" s="58"/>
      <c r="K105" s="113">
        <v>0</v>
      </c>
      <c r="L105" s="114"/>
      <c r="M105" s="68">
        <v>0</v>
      </c>
      <c r="N105" s="69"/>
      <c r="O105" s="99">
        <f t="shared" si="1"/>
        <v>0</v>
      </c>
      <c r="P105" s="112"/>
    </row>
    <row r="106" spans="3:16" ht="15" customHeight="1">
      <c r="C106" s="80" t="s">
        <v>65</v>
      </c>
      <c r="D106" s="81"/>
      <c r="E106" s="80" t="s">
        <v>88</v>
      </c>
      <c r="F106" s="81"/>
      <c r="G106" s="80" t="s">
        <v>88</v>
      </c>
      <c r="H106" s="81"/>
      <c r="I106" s="57"/>
      <c r="J106" s="58"/>
      <c r="K106" s="84">
        <v>0.03</v>
      </c>
      <c r="L106" s="98"/>
      <c r="M106" s="68">
        <v>0</v>
      </c>
      <c r="N106" s="69"/>
      <c r="O106" s="99">
        <f t="shared" si="1"/>
        <v>0.03</v>
      </c>
      <c r="P106" s="100"/>
    </row>
    <row r="107" spans="3:16" ht="21.75" customHeight="1">
      <c r="C107" s="80" t="s">
        <v>84</v>
      </c>
      <c r="D107" s="81"/>
      <c r="E107" s="80" t="s">
        <v>83</v>
      </c>
      <c r="F107" s="81"/>
      <c r="G107" s="80" t="s">
        <v>83</v>
      </c>
      <c r="H107" s="81"/>
      <c r="I107" s="57"/>
      <c r="J107" s="58"/>
      <c r="K107" s="84">
        <v>0.1</v>
      </c>
      <c r="L107" s="98"/>
      <c r="M107" s="68">
        <v>0</v>
      </c>
      <c r="N107" s="69"/>
      <c r="O107" s="99">
        <f t="shared" si="1"/>
        <v>0.1</v>
      </c>
      <c r="P107" s="100"/>
    </row>
    <row r="108" spans="3:16" ht="21.75" customHeight="1">
      <c r="C108" s="80" t="s">
        <v>84</v>
      </c>
      <c r="D108" s="81"/>
      <c r="E108" s="70" t="s">
        <v>64</v>
      </c>
      <c r="F108" s="71"/>
      <c r="G108" s="70" t="s">
        <v>94</v>
      </c>
      <c r="H108" s="71"/>
      <c r="I108" s="57"/>
      <c r="J108" s="58"/>
      <c r="K108" s="84">
        <v>0.3</v>
      </c>
      <c r="L108" s="98"/>
      <c r="M108" s="68">
        <v>0</v>
      </c>
      <c r="N108" s="69"/>
      <c r="O108" s="99">
        <f t="shared" ref="O108:O109" si="2">K108-M108</f>
        <v>0.3</v>
      </c>
      <c r="P108" s="100"/>
    </row>
    <row r="109" spans="3:16" ht="21.75" customHeight="1">
      <c r="C109" s="80" t="s">
        <v>84</v>
      </c>
      <c r="D109" s="81"/>
      <c r="E109" s="70" t="s">
        <v>114</v>
      </c>
      <c r="F109" s="71"/>
      <c r="G109" s="70" t="s">
        <v>115</v>
      </c>
      <c r="H109" s="71"/>
      <c r="I109" s="59"/>
      <c r="J109" s="59"/>
      <c r="K109" s="84">
        <v>0.01</v>
      </c>
      <c r="L109" s="98"/>
      <c r="M109" s="68">
        <v>0</v>
      </c>
      <c r="N109" s="69"/>
      <c r="O109" s="111">
        <f t="shared" si="2"/>
        <v>0.01</v>
      </c>
      <c r="P109" s="111"/>
    </row>
    <row r="110" spans="3:16" ht="21.75" customHeight="1">
      <c r="C110" s="80" t="s">
        <v>84</v>
      </c>
      <c r="D110" s="81"/>
      <c r="E110" s="70" t="s">
        <v>116</v>
      </c>
      <c r="F110" s="71"/>
      <c r="G110" s="70" t="s">
        <v>117</v>
      </c>
      <c r="H110" s="71"/>
      <c r="I110" s="59"/>
      <c r="J110" s="59"/>
      <c r="K110" s="84">
        <v>0.3</v>
      </c>
      <c r="L110" s="98"/>
      <c r="M110" s="68">
        <v>0</v>
      </c>
      <c r="N110" s="69"/>
      <c r="O110" s="111">
        <f t="shared" ref="O110" si="3">K110-M110</f>
        <v>0.3</v>
      </c>
      <c r="P110" s="111"/>
    </row>
    <row r="111" spans="3:16" ht="21">
      <c r="C111" s="106" t="s">
        <v>28</v>
      </c>
      <c r="D111" s="106"/>
      <c r="E111" s="106"/>
      <c r="F111" s="106"/>
      <c r="G111" s="106"/>
      <c r="H111" s="106"/>
      <c r="I111" s="106"/>
      <c r="J111" s="106"/>
      <c r="K111" s="107">
        <f>SUM(K62:L110)</f>
        <v>391.13599999999997</v>
      </c>
      <c r="L111" s="108"/>
      <c r="M111" s="107">
        <f>SUM(M62:N110)</f>
        <v>74.911999999999992</v>
      </c>
      <c r="N111" s="108"/>
      <c r="O111" s="109">
        <f>K111-M111</f>
        <v>316.22399999999999</v>
      </c>
      <c r="P111" s="110"/>
    </row>
    <row r="112" spans="3:16">
      <c r="M112" s="27"/>
    </row>
    <row r="114" spans="13:13">
      <c r="M114" s="27"/>
    </row>
  </sheetData>
  <mergeCells count="409"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2023-09-05T01:33:30Z</dcterms:modified>
</cp:coreProperties>
</file>